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Aruanne" sheetId="1" r:id="rId1"/>
    <sheet name="Lisa 1" sheetId="2" r:id="rId2"/>
    <sheet name="Lisa2" sheetId="3" r:id="rId3"/>
  </sheets>
  <definedNames>
    <definedName name="Text7" localSheetId="0">'Aruanne'!#REF!</definedName>
  </definedNames>
  <calcPr fullCalcOnLoad="1"/>
</workbook>
</file>

<file path=xl/comments1.xml><?xml version="1.0" encoding="utf-8"?>
<comments xmlns="http://schemas.openxmlformats.org/spreadsheetml/2006/main">
  <authors>
    <author>liina.talu</author>
  </authors>
  <commentList>
    <comment ref="G41" authorId="0">
      <text>
        <r>
          <rPr>
            <b/>
            <sz val="9"/>
            <rFont val="Tahoma"/>
            <family val="2"/>
          </rPr>
          <t>Kehtib "Teater lastele"  4-7 eurose piletihinnaga etenduste puhul</t>
        </r>
      </text>
    </comment>
  </commentList>
</comments>
</file>

<file path=xl/comments3.xml><?xml version="1.0" encoding="utf-8"?>
<comments xmlns="http://schemas.openxmlformats.org/spreadsheetml/2006/main">
  <authors>
    <author>liina.talu</author>
  </authors>
  <commentList>
    <comment ref="E10" authorId="0">
      <text>
        <r>
          <rPr>
            <b/>
            <sz val="9"/>
            <rFont val="Tahoma"/>
            <family val="2"/>
          </rPr>
          <t>kogus peab olema suurem kui 0, kui tegu näiteks arvega, siis kirjuta 1</t>
        </r>
      </text>
    </comment>
  </commentList>
</comments>
</file>

<file path=xl/sharedStrings.xml><?xml version="1.0" encoding="utf-8"?>
<sst xmlns="http://schemas.openxmlformats.org/spreadsheetml/2006/main" count="101" uniqueCount="80">
  <si>
    <t>LISA 1</t>
  </si>
  <si>
    <t>Teater</t>
  </si>
  <si>
    <t>Registrikood</t>
  </si>
  <si>
    <t xml:space="preserve">Juriidiline aadress </t>
  </si>
  <si>
    <t>Postiaadress</t>
  </si>
  <si>
    <t>Etendus</t>
  </si>
  <si>
    <t>Toimumise koht</t>
  </si>
  <si>
    <t>Toimumise kuupäev, aeg</t>
  </si>
  <si>
    <t>Piletihind</t>
  </si>
  <si>
    <t>Eelarve</t>
  </si>
  <si>
    <t>Ööbimiskulud</t>
  </si>
  <si>
    <t>Kulud üleveole praamiga</t>
  </si>
  <si>
    <t>ühik</t>
  </si>
  <si>
    <t>hind</t>
  </si>
  <si>
    <t>kogus</t>
  </si>
  <si>
    <t>kokku</t>
  </si>
  <si>
    <t>km</t>
  </si>
  <si>
    <t>in</t>
  </si>
  <si>
    <t>märkused</t>
  </si>
  <si>
    <t>Nimi</t>
  </si>
  <si>
    <t>Kontaktisiku nimi, ametikoht</t>
  </si>
  <si>
    <t>Pealkiri</t>
  </si>
  <si>
    <t>tk</t>
  </si>
  <si>
    <t>KOKKU</t>
  </si>
  <si>
    <t>Transpordikulud auto</t>
  </si>
  <si>
    <t>Kulud üleveole praamiga transpordivahend</t>
  </si>
  <si>
    <t>in /öö</t>
  </si>
  <si>
    <t>Arvelduskonto nr ja omanik</t>
  </si>
  <si>
    <r>
      <t>E-posti aadress</t>
    </r>
    <r>
      <rPr>
        <i/>
        <sz val="10"/>
        <color indexed="10"/>
        <rFont val="Calibri"/>
        <family val="2"/>
      </rPr>
      <t xml:space="preserve"> (kuhu saata leping)</t>
    </r>
  </si>
  <si>
    <r>
      <t>Volitatud esindaja nimi ja  ametikoht</t>
    </r>
    <r>
      <rPr>
        <b/>
        <i/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(kes allkirjastab lepingu)</t>
    </r>
  </si>
  <si>
    <t>Külastajate arv</t>
  </si>
  <si>
    <t>Taotluses esitatud eelarve</t>
  </si>
  <si>
    <t>Tegelik kulu</t>
  </si>
  <si>
    <t>Palgakulu</t>
  </si>
  <si>
    <t>Üürikulu</t>
  </si>
  <si>
    <t>Reklaamikulu</t>
  </si>
  <si>
    <t>ETENDUSKUNSTIDE REGIONAALSE KÄTTESAADAVUSE TOETUSE ARUANNE</t>
  </si>
  <si>
    <t>Telefon, e-posti aadress</t>
  </si>
  <si>
    <t>Kinnitan, et aruandes ja selle lisades esitatud andmed on õiged:</t>
  </si>
  <si>
    <t>Asutuse volitatud esindaja nimi ja  ametikoht</t>
  </si>
  <si>
    <t>Kuupäev</t>
  </si>
  <si>
    <t>Toetuse summa</t>
  </si>
  <si>
    <t>Taotluses kooskõlastatud summa</t>
  </si>
  <si>
    <t>Kulu sisu kirjeldus</t>
  </si>
  <si>
    <t>Kuludokumendi summa</t>
  </si>
  <si>
    <t>Tasumise kuupäev</t>
  </si>
  <si>
    <t>Kulu-dokumendi kuupäev</t>
  </si>
  <si>
    <t>Kulu-dokumendi number</t>
  </si>
  <si>
    <t>Kuludokumendi nimetus</t>
  </si>
  <si>
    <t>Jrk nr</t>
  </si>
  <si>
    <t>NB! Täita kõik veerud</t>
  </si>
  <si>
    <r>
      <t>Alamsuund</t>
    </r>
    <r>
      <rPr>
        <sz val="10"/>
        <rFont val="Calibri"/>
        <family val="2"/>
      </rPr>
      <t>, millest taotleti</t>
    </r>
  </si>
  <si>
    <r>
      <t xml:space="preserve">Allkiri/digitaalselt allkirjastatuna saata: </t>
    </r>
    <r>
      <rPr>
        <b/>
        <sz val="10"/>
        <rFont val="Calibri"/>
        <family val="2"/>
      </rPr>
      <t>programmid@rahvakultuur.ee</t>
    </r>
  </si>
  <si>
    <r>
      <t>Korrigeeritud toetuse summa</t>
    </r>
    <r>
      <rPr>
        <b/>
        <sz val="10"/>
        <color indexed="10"/>
        <rFont val="Calibri"/>
        <family val="2"/>
      </rPr>
      <t>*</t>
    </r>
  </si>
  <si>
    <t>LISA 2</t>
  </si>
  <si>
    <t>Piletimüügi aruanne</t>
  </si>
  <si>
    <t>Pileti liik</t>
  </si>
  <si>
    <t>Piletite seerianumbrid</t>
  </si>
  <si>
    <t>KOGUEELARVE</t>
  </si>
  <si>
    <t>Transport, majutus</t>
  </si>
  <si>
    <t>vt taotluse esimesel lehel</t>
  </si>
  <si>
    <r>
      <t xml:space="preserve">KOHUSTUSLIKUD LISADOKUMENDID </t>
    </r>
    <r>
      <rPr>
        <i/>
        <sz val="10"/>
        <color indexed="10"/>
        <rFont val="Calibri"/>
        <family val="2"/>
      </rPr>
      <t>vt vahekaartidel</t>
    </r>
  </si>
  <si>
    <t>müüdid piletite kogus</t>
  </si>
  <si>
    <t>pileti müügihind</t>
  </si>
  <si>
    <r>
      <t>Väljasõiduetendusega seotud täiendavad kulud</t>
    </r>
    <r>
      <rPr>
        <i/>
        <sz val="10"/>
        <rFont val="Calibri"/>
        <family val="2"/>
      </rPr>
      <t xml:space="preserve"> </t>
    </r>
  </si>
  <si>
    <t>Vastuvõtja poolne panus</t>
  </si>
  <si>
    <t>Kulude ja tulude vahe</t>
  </si>
  <si>
    <t>Korrigeeritud toetuse summa</t>
  </si>
  <si>
    <t>Programmi alamsuunad on „Teater tuleb külla“, „Teater lastele“</t>
  </si>
  <si>
    <t xml:space="preserve"> NB! Alamsuundadel „Tants tuleb külla", „Lapsed teatrisse“ on eraldi taotlusvorm</t>
  </si>
  <si>
    <t>Kuludokumendi esitaja</t>
  </si>
  <si>
    <t xml:space="preserve"> Eesti Rahvakultuuri Keskuselt saadud toetuse finantsaruanne</t>
  </si>
  <si>
    <t>EESTI RAHVAKULTUURI KESKUSE TOETUSE KASUTAMINE</t>
  </si>
  <si>
    <t>Eesti Rahvakultuuri Keskuse toetuse  summa</t>
  </si>
  <si>
    <r>
      <rPr>
        <i/>
        <sz val="10"/>
        <color indexed="10"/>
        <rFont val="Calibri"/>
        <family val="2"/>
      </rPr>
      <t>*</t>
    </r>
    <r>
      <rPr>
        <i/>
        <sz val="10"/>
        <rFont val="Calibri"/>
        <family val="2"/>
      </rPr>
      <t>Toetuse summa sõltub "Teater lastele" kuni 7-eurose piletihinnaga etenduste puhul piletimüügist või vastuvõtja panusest</t>
    </r>
  </si>
  <si>
    <r>
      <rPr>
        <b/>
        <sz val="10"/>
        <color indexed="10"/>
        <rFont val="Calibri"/>
        <family val="2"/>
      </rPr>
      <t>●       LISA 1</t>
    </r>
    <r>
      <rPr>
        <sz val="10"/>
        <rFont val="Calibri"/>
        <family val="2"/>
      </rPr>
      <t xml:space="preserve">  - </t>
    </r>
    <r>
      <rPr>
        <b/>
        <sz val="10"/>
        <rFont val="Calibri"/>
        <family val="2"/>
      </rPr>
      <t>Eesti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Rahvakultuuri Keskuselt  saadud toetuse finantsaruanne</t>
    </r>
    <r>
      <rPr>
        <sz val="10"/>
        <rFont val="Calibri"/>
        <family val="2"/>
      </rPr>
      <t xml:space="preserve"> -</t>
    </r>
    <r>
      <rPr>
        <i/>
        <sz val="10"/>
        <rFont val="Calibri"/>
        <family val="2"/>
      </rPr>
      <t xml:space="preserve"> kohustuslik kõigile</t>
    </r>
  </si>
  <si>
    <r>
      <rPr>
        <b/>
        <i/>
        <sz val="10"/>
        <color indexed="10"/>
        <rFont val="Calibri"/>
        <family val="2"/>
      </rPr>
      <t xml:space="preserve">NB! </t>
    </r>
    <r>
      <rPr>
        <b/>
        <i/>
        <sz val="10"/>
        <rFont val="Calibri"/>
        <family val="2"/>
      </rPr>
      <t xml:space="preserve">Eesti </t>
    </r>
    <r>
      <rPr>
        <i/>
        <sz val="10"/>
        <rFont val="Calibri"/>
        <family val="2"/>
      </rPr>
      <t xml:space="preserve">Rahvakultuuri Keskusel on õigus nõuda taotlejalt täiendavate dokumentide ning andmete esitamist.
</t>
    </r>
    <r>
      <rPr>
        <b/>
        <i/>
        <sz val="10"/>
        <color indexed="10"/>
        <rFont val="Calibri"/>
        <family val="2"/>
      </rPr>
      <t>NB! Maksedokumentide koopiaid ei ole vaja lisada</t>
    </r>
  </si>
  <si>
    <t>Transpordikulud buss/veok (teatri omanduses olevad)</t>
  </si>
  <si>
    <t>Transpordikulud buss/veok (renditud)</t>
  </si>
  <si>
    <r>
      <rPr>
        <b/>
        <sz val="10"/>
        <color indexed="10"/>
        <rFont val="Calibri"/>
        <family val="2"/>
      </rPr>
      <t>●       LISA 2</t>
    </r>
    <r>
      <rPr>
        <b/>
        <sz val="10"/>
        <rFont val="Calibri"/>
        <family val="2"/>
      </rPr>
      <t xml:space="preserve">  - Kogueelarve</t>
    </r>
    <r>
      <rPr>
        <sz val="10"/>
        <rFont val="Calibri"/>
        <family val="2"/>
      </rPr>
      <t xml:space="preserve"> -</t>
    </r>
    <r>
      <rPr>
        <i/>
        <sz val="10"/>
        <rFont val="Calibri"/>
        <family val="2"/>
      </rPr>
      <t xml:space="preserve"> kohustuslik „Teater lastele“ (4- 7-eurose piletihinnaga etendused) puhul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</si>
</sst>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  <numFmt numFmtId="184" formatCode="0.000%"/>
    <numFmt numFmtId="185" formatCode="0.0%"/>
    <numFmt numFmtId="186" formatCode="#,##0.00\ [$€-425]"/>
    <numFmt numFmtId="187" formatCode="_-* #,##0.0\ [$€-425]_-;\-* #,##0.0\ [$€-425]_-;_-* &quot;-&quot;??\ [$€-425]_-;_-@_-"/>
    <numFmt numFmtId="188" formatCode="_-* #,##0\ [$€-425]_-;\-* #,##0\ [$€-425]_-;_-* &quot;-&quot;??\ [$€-425]_-;_-@_-"/>
    <numFmt numFmtId="189" formatCode="#,##0.00\ [$€-425];\-#,##0.00\ [$€-425]"/>
    <numFmt numFmtId="190" formatCode="0.000"/>
    <numFmt numFmtId="191" formatCode="#,##0.0\ &quot;€&quot;"/>
    <numFmt numFmtId="192" formatCode="#,##0\ &quot;€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9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44" fontId="7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29" fillId="33" borderId="0" xfId="57" applyFont="1" applyFill="1">
      <alignment/>
      <protection/>
    </xf>
    <xf numFmtId="0" fontId="29" fillId="33" borderId="0" xfId="57" applyFont="1" applyFill="1" applyAlignment="1">
      <alignment wrapText="1"/>
      <protection/>
    </xf>
    <xf numFmtId="0" fontId="54" fillId="33" borderId="0" xfId="0" applyFont="1" applyFill="1" applyAlignment="1">
      <alignment/>
    </xf>
    <xf numFmtId="0" fontId="7" fillId="33" borderId="0" xfId="57" applyFont="1" applyFill="1" applyAlignment="1">
      <alignment wrapText="1"/>
      <protection/>
    </xf>
    <xf numFmtId="0" fontId="7" fillId="33" borderId="0" xfId="57" applyFont="1" applyFill="1">
      <alignment/>
      <protection/>
    </xf>
    <xf numFmtId="0" fontId="10" fillId="33" borderId="0" xfId="57" applyFont="1" applyFill="1">
      <alignment/>
      <protection/>
    </xf>
    <xf numFmtId="0" fontId="30" fillId="33" borderId="0" xfId="57" applyFont="1" applyFill="1" applyAlignment="1">
      <alignment wrapText="1"/>
      <protection/>
    </xf>
    <xf numFmtId="0" fontId="33" fillId="33" borderId="0" xfId="57" applyFont="1" applyFill="1">
      <alignment/>
      <protection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right" vertical="center" wrapText="1"/>
    </xf>
    <xf numFmtId="44" fontId="8" fillId="33" borderId="18" xfId="0" applyNumberFormat="1" applyFont="1" applyFill="1" applyBorder="1" applyAlignment="1">
      <alignment vertical="center" wrapText="1"/>
    </xf>
    <xf numFmtId="4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9" fontId="8" fillId="33" borderId="18" xfId="44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183" fontId="8" fillId="33" borderId="19" xfId="44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7" fillId="33" borderId="20" xfId="57" applyFont="1" applyFill="1" applyBorder="1">
      <alignment/>
      <protection/>
    </xf>
    <xf numFmtId="0" fontId="7" fillId="33" borderId="22" xfId="57" applyFont="1" applyFill="1" applyBorder="1" applyAlignment="1">
      <alignment wrapText="1"/>
      <protection/>
    </xf>
    <xf numFmtId="0" fontId="7" fillId="33" borderId="22" xfId="57" applyFont="1" applyFill="1" applyBorder="1">
      <alignment/>
      <protection/>
    </xf>
    <xf numFmtId="14" fontId="7" fillId="33" borderId="22" xfId="57" applyNumberFormat="1" applyFont="1" applyFill="1" applyBorder="1">
      <alignment/>
      <protection/>
    </xf>
    <xf numFmtId="0" fontId="7" fillId="33" borderId="23" xfId="57" applyFont="1" applyFill="1" applyBorder="1" applyAlignment="1">
      <alignment wrapText="1"/>
      <protection/>
    </xf>
    <xf numFmtId="0" fontId="7" fillId="33" borderId="15" xfId="57" applyFont="1" applyFill="1" applyBorder="1">
      <alignment/>
      <protection/>
    </xf>
    <xf numFmtId="0" fontId="7" fillId="33" borderId="12" xfId="57" applyFont="1" applyFill="1" applyBorder="1">
      <alignment/>
      <protection/>
    </xf>
    <xf numFmtId="14" fontId="7" fillId="33" borderId="12" xfId="57" applyNumberFormat="1" applyFont="1" applyFill="1" applyBorder="1">
      <alignment/>
      <protection/>
    </xf>
    <xf numFmtId="0" fontId="7" fillId="33" borderId="11" xfId="57" applyFont="1" applyFill="1" applyBorder="1" applyAlignment="1">
      <alignment wrapText="1"/>
      <protection/>
    </xf>
    <xf numFmtId="0" fontId="7" fillId="33" borderId="12" xfId="57" applyFont="1" applyFill="1" applyBorder="1" applyAlignment="1">
      <alignment wrapText="1"/>
      <protection/>
    </xf>
    <xf numFmtId="0" fontId="8" fillId="33" borderId="0" xfId="57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 wrapText="1"/>
      <protection/>
    </xf>
    <xf numFmtId="0" fontId="8" fillId="33" borderId="0" xfId="57" applyFont="1" applyFill="1" applyBorder="1">
      <alignment/>
      <protection/>
    </xf>
    <xf numFmtId="0" fontId="7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top" wrapText="1"/>
    </xf>
    <xf numFmtId="0" fontId="31" fillId="33" borderId="0" xfId="0" applyFont="1" applyFill="1" applyBorder="1" applyAlignment="1">
      <alignment horizontal="center" vertical="center" wrapText="1"/>
    </xf>
    <xf numFmtId="0" fontId="7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vertical="center" wrapText="1"/>
      <protection/>
    </xf>
    <xf numFmtId="14" fontId="8" fillId="33" borderId="0" xfId="57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82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44" fontId="8" fillId="33" borderId="18" xfId="0" applyNumberFormat="1" applyFont="1" applyFill="1" applyBorder="1" applyAlignment="1">
      <alignment horizontal="center" vertical="center" wrapText="1"/>
    </xf>
    <xf numFmtId="0" fontId="8" fillId="33" borderId="24" xfId="57" applyFont="1" applyFill="1" applyBorder="1" applyAlignment="1">
      <alignment horizontal="left" vertical="center" wrapText="1"/>
      <protection/>
    </xf>
    <xf numFmtId="0" fontId="8" fillId="33" borderId="25" xfId="57" applyFont="1" applyFill="1" applyBorder="1" applyAlignment="1">
      <alignment horizontal="left" vertical="center" wrapText="1"/>
      <protection/>
    </xf>
    <xf numFmtId="0" fontId="8" fillId="33" borderId="26" xfId="57" applyFont="1" applyFill="1" applyBorder="1" applyAlignment="1">
      <alignment horizontal="left" vertical="center" wrapText="1"/>
      <protection/>
    </xf>
    <xf numFmtId="182" fontId="7" fillId="33" borderId="22" xfId="57" applyNumberFormat="1" applyFont="1" applyFill="1" applyBorder="1">
      <alignment/>
      <protection/>
    </xf>
    <xf numFmtId="182" fontId="7" fillId="33" borderId="12" xfId="57" applyNumberFormat="1" applyFont="1" applyFill="1" applyBorder="1">
      <alignment/>
      <protection/>
    </xf>
    <xf numFmtId="182" fontId="8" fillId="33" borderId="18" xfId="57" applyNumberFormat="1" applyFont="1" applyFill="1" applyBorder="1">
      <alignment/>
      <protection/>
    </xf>
    <xf numFmtId="183" fontId="8" fillId="33" borderId="0" xfId="57" applyNumberFormat="1" applyFont="1" applyFill="1" applyBorder="1" applyAlignment="1">
      <alignment horizontal="center" vertical="center"/>
      <protection/>
    </xf>
    <xf numFmtId="0" fontId="33" fillId="33" borderId="0" xfId="0" applyFont="1" applyFill="1" applyBorder="1" applyAlignment="1">
      <alignment horizontal="center" vertical="center"/>
    </xf>
    <xf numFmtId="0" fontId="7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Alignment="1">
      <alignment horizontal="center" vertical="center" wrapText="1"/>
      <protection/>
    </xf>
    <xf numFmtId="0" fontId="7" fillId="33" borderId="0" xfId="57" applyFont="1" applyFill="1" applyAlignment="1">
      <alignment horizontal="center" vertical="center" wrapText="1"/>
      <protection/>
    </xf>
    <xf numFmtId="0" fontId="7" fillId="33" borderId="0" xfId="57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33" borderId="0" xfId="57" applyFont="1" applyFill="1" applyAlignment="1">
      <alignment vertical="center" wrapText="1"/>
      <protection/>
    </xf>
    <xf numFmtId="44" fontId="7" fillId="33" borderId="12" xfId="57" applyNumberFormat="1" applyFont="1" applyFill="1" applyBorder="1" applyAlignment="1">
      <alignment horizontal="center" vertical="center"/>
      <protection/>
    </xf>
    <xf numFmtId="0" fontId="8" fillId="33" borderId="0" xfId="57" applyFont="1" applyFill="1" applyBorder="1" applyAlignment="1">
      <alignment horizontal="right" vertical="center"/>
      <protection/>
    </xf>
    <xf numFmtId="44" fontId="7" fillId="33" borderId="0" xfId="57" applyNumberFormat="1" applyFont="1" applyFill="1" applyBorder="1" applyAlignment="1">
      <alignment horizontal="center" vertical="center"/>
      <protection/>
    </xf>
    <xf numFmtId="44" fontId="7" fillId="33" borderId="18" xfId="57" applyNumberFormat="1" applyFont="1" applyFill="1" applyBorder="1" applyAlignment="1">
      <alignment horizontal="center" vertical="center"/>
      <protection/>
    </xf>
    <xf numFmtId="182" fontId="7" fillId="33" borderId="12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4" borderId="22" xfId="57" applyFont="1" applyFill="1" applyBorder="1" applyAlignment="1">
      <alignment horizontal="center" vertical="center"/>
      <protection/>
    </xf>
    <xf numFmtId="182" fontId="7" fillId="33" borderId="18" xfId="57" applyNumberFormat="1" applyFont="1" applyFill="1" applyBorder="1" applyAlignment="1">
      <alignment horizontal="center"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8" fillId="34" borderId="15" xfId="57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7" fillId="33" borderId="15" xfId="57" applyNumberFormat="1" applyFont="1" applyFill="1" applyBorder="1" applyAlignment="1">
      <alignment vertical="center"/>
      <protection/>
    </xf>
    <xf numFmtId="0" fontId="7" fillId="33" borderId="12" xfId="57" applyNumberFormat="1" applyFont="1" applyFill="1" applyBorder="1" applyAlignment="1">
      <alignment vertical="center"/>
      <protection/>
    </xf>
    <xf numFmtId="44" fontId="7" fillId="33" borderId="27" xfId="57" applyNumberFormat="1" applyFont="1" applyFill="1" applyBorder="1" applyAlignment="1">
      <alignment horizontal="center" vertical="center"/>
      <protection/>
    </xf>
    <xf numFmtId="0" fontId="8" fillId="33" borderId="0" xfId="57" applyFont="1" applyFill="1" applyAlignment="1">
      <alignment horizontal="right" vertical="center"/>
      <protection/>
    </xf>
    <xf numFmtId="44" fontId="8" fillId="33" borderId="27" xfId="57" applyNumberFormat="1" applyFont="1" applyFill="1" applyBorder="1" applyAlignment="1">
      <alignment horizontal="center" vertical="center"/>
      <protection/>
    </xf>
    <xf numFmtId="0" fontId="54" fillId="33" borderId="19" xfId="57" applyFont="1" applyFill="1" applyBorder="1" applyAlignment="1">
      <alignment wrapText="1"/>
      <protection/>
    </xf>
    <xf numFmtId="0" fontId="34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44" fontId="7" fillId="33" borderId="12" xfId="0" applyNumberFormat="1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top"/>
    </xf>
    <xf numFmtId="0" fontId="7" fillId="33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1" xfId="0" applyNumberFormat="1" applyFont="1" applyFill="1" applyBorder="1" applyAlignment="1">
      <alignment horizontal="left" vertical="center" wrapText="1"/>
    </xf>
    <xf numFmtId="0" fontId="7" fillId="33" borderId="32" xfId="0" applyNumberFormat="1" applyFont="1" applyFill="1" applyBorder="1" applyAlignment="1">
      <alignment horizontal="left" vertical="center" wrapText="1"/>
    </xf>
    <xf numFmtId="0" fontId="7" fillId="33" borderId="33" xfId="0" applyNumberFormat="1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center" vertical="center" wrapText="1"/>
    </xf>
    <xf numFmtId="183" fontId="8" fillId="33" borderId="18" xfId="44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3" fontId="8" fillId="33" borderId="40" xfId="44" applyNumberFormat="1" applyFont="1" applyFill="1" applyBorder="1" applyAlignment="1">
      <alignment horizontal="center" vertical="center" wrapText="1"/>
    </xf>
    <xf numFmtId="183" fontId="8" fillId="33" borderId="29" xfId="44" applyNumberFormat="1" applyFont="1" applyFill="1" applyBorder="1" applyAlignment="1">
      <alignment horizontal="center" vertical="center" wrapText="1"/>
    </xf>
    <xf numFmtId="183" fontId="8" fillId="33" borderId="30" xfId="44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31" xfId="0" applyNumberFormat="1" applyFont="1" applyFill="1" applyBorder="1" applyAlignment="1">
      <alignment horizontal="left" vertical="center" wrapText="1"/>
    </xf>
    <xf numFmtId="0" fontId="8" fillId="33" borderId="32" xfId="0" applyNumberFormat="1" applyFont="1" applyFill="1" applyBorder="1" applyAlignment="1">
      <alignment horizontal="left" vertical="center" wrapText="1"/>
    </xf>
    <xf numFmtId="0" fontId="8" fillId="33" borderId="33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55" fillId="33" borderId="0" xfId="0" applyFont="1" applyFill="1" applyAlignment="1">
      <alignment horizontal="left"/>
    </xf>
    <xf numFmtId="0" fontId="5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left" vertical="center"/>
    </xf>
    <xf numFmtId="0" fontId="8" fillId="34" borderId="43" xfId="57" applyFont="1" applyFill="1" applyBorder="1" applyAlignment="1">
      <alignment horizontal="left"/>
      <protection/>
    </xf>
    <xf numFmtId="0" fontId="8" fillId="34" borderId="38" xfId="57" applyFont="1" applyFill="1" applyBorder="1" applyAlignment="1">
      <alignment horizontal="left"/>
      <protection/>
    </xf>
    <xf numFmtId="0" fontId="8" fillId="34" borderId="39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right"/>
      <protection/>
    </xf>
    <xf numFmtId="0" fontId="8" fillId="33" borderId="18" xfId="57" applyFont="1" applyFill="1" applyBorder="1" applyAlignment="1">
      <alignment horizontal="right"/>
      <protection/>
    </xf>
    <xf numFmtId="0" fontId="8" fillId="33" borderId="44" xfId="57" applyFont="1" applyFill="1" applyBorder="1" applyAlignment="1">
      <alignment horizontal="center" vertical="center"/>
      <protection/>
    </xf>
    <xf numFmtId="0" fontId="8" fillId="33" borderId="35" xfId="57" applyFont="1" applyFill="1" applyBorder="1" applyAlignment="1">
      <alignment horizontal="center" vertical="center"/>
      <protection/>
    </xf>
    <xf numFmtId="0" fontId="8" fillId="33" borderId="41" xfId="57" applyFont="1" applyFill="1" applyBorder="1" applyAlignment="1">
      <alignment horizontal="center" vertical="center"/>
      <protection/>
    </xf>
    <xf numFmtId="44" fontId="7" fillId="33" borderId="34" xfId="57" applyNumberFormat="1" applyFont="1" applyFill="1" applyBorder="1" applyAlignment="1">
      <alignment horizontal="center" vertical="center"/>
      <protection/>
    </xf>
    <xf numFmtId="44" fontId="7" fillId="33" borderId="35" xfId="57" applyNumberFormat="1" applyFont="1" applyFill="1" applyBorder="1" applyAlignment="1">
      <alignment horizontal="center" vertical="center"/>
      <protection/>
    </xf>
    <xf numFmtId="44" fontId="7" fillId="33" borderId="36" xfId="57" applyNumberFormat="1" applyFont="1" applyFill="1" applyBorder="1" applyAlignment="1">
      <alignment horizontal="center" vertical="center"/>
      <protection/>
    </xf>
    <xf numFmtId="44" fontId="7" fillId="33" borderId="12" xfId="57" applyNumberFormat="1" applyFont="1" applyFill="1" applyBorder="1" applyAlignment="1">
      <alignment horizontal="center" vertical="center"/>
      <protection/>
    </xf>
    <xf numFmtId="44" fontId="7" fillId="33" borderId="11" xfId="57" applyNumberFormat="1" applyFont="1" applyFill="1" applyBorder="1" applyAlignment="1">
      <alignment horizontal="center" vertical="center"/>
      <protection/>
    </xf>
    <xf numFmtId="0" fontId="8" fillId="34" borderId="22" xfId="57" applyFont="1" applyFill="1" applyBorder="1" applyAlignment="1">
      <alignment horizontal="center" vertical="center"/>
      <protection/>
    </xf>
    <xf numFmtId="0" fontId="8" fillId="34" borderId="23" xfId="57" applyFont="1" applyFill="1" applyBorder="1" applyAlignment="1">
      <alignment horizontal="center" vertical="center"/>
      <protection/>
    </xf>
    <xf numFmtId="0" fontId="8" fillId="34" borderId="20" xfId="57" applyFont="1" applyFill="1" applyBorder="1" applyAlignment="1">
      <alignment horizontal="left" vertical="center"/>
      <protection/>
    </xf>
    <xf numFmtId="0" fontId="8" fillId="34" borderId="22" xfId="57" applyFont="1" applyFill="1" applyBorder="1" applyAlignment="1">
      <alignment horizontal="left" vertical="center"/>
      <protection/>
    </xf>
    <xf numFmtId="0" fontId="7" fillId="33" borderId="12" xfId="57" applyNumberFormat="1" applyFont="1" applyFill="1" applyBorder="1" applyAlignment="1">
      <alignment horizontal="center" vertical="center"/>
      <protection/>
    </xf>
    <xf numFmtId="0" fontId="8" fillId="33" borderId="16" xfId="57" applyNumberFormat="1" applyFont="1" applyFill="1" applyBorder="1" applyAlignment="1">
      <alignment horizontal="right" vertical="center"/>
      <protection/>
    </xf>
    <xf numFmtId="0" fontId="8" fillId="33" borderId="18" xfId="57" applyNumberFormat="1" applyFont="1" applyFill="1" applyBorder="1" applyAlignment="1">
      <alignment horizontal="right" vertical="center"/>
      <protection/>
    </xf>
    <xf numFmtId="44" fontId="7" fillId="33" borderId="18" xfId="57" applyNumberFormat="1" applyFont="1" applyFill="1" applyBorder="1" applyAlignment="1">
      <alignment horizontal="center" vertical="center"/>
      <protection/>
    </xf>
    <xf numFmtId="44" fontId="7" fillId="33" borderId="19" xfId="57" applyNumberFormat="1" applyFont="1" applyFill="1" applyBorder="1" applyAlignment="1">
      <alignment horizontal="center"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8" fillId="34" borderId="11" xfId="57" applyFont="1" applyFill="1" applyBorder="1" applyAlignment="1">
      <alignment horizontal="center" vertical="center" wrapText="1"/>
      <protection/>
    </xf>
    <xf numFmtId="44" fontId="7" fillId="33" borderId="12" xfId="0" applyNumberFormat="1" applyFont="1" applyFill="1" applyBorder="1" applyAlignment="1">
      <alignment horizontal="center" vertical="center" wrapText="1"/>
    </xf>
    <xf numFmtId="44" fontId="7" fillId="33" borderId="11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34" borderId="23" xfId="57" applyFont="1" applyFill="1" applyBorder="1" applyAlignment="1">
      <alignment horizontal="left" vertical="center"/>
      <protection/>
    </xf>
    <xf numFmtId="44" fontId="7" fillId="33" borderId="18" xfId="0" applyNumberFormat="1" applyFont="1" applyFill="1" applyBorder="1" applyAlignment="1">
      <alignment horizontal="center" vertical="center" wrapText="1"/>
    </xf>
    <xf numFmtId="44" fontId="7" fillId="33" borderId="19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8" fillId="34" borderId="40" xfId="57" applyFont="1" applyFill="1" applyBorder="1" applyAlignment="1">
      <alignment horizontal="center" vertical="center" wrapText="1"/>
      <protection/>
    </xf>
    <xf numFmtId="0" fontId="8" fillId="34" borderId="29" xfId="57" applyFont="1" applyFill="1" applyBorder="1" applyAlignment="1">
      <alignment horizontal="center" vertical="center" wrapText="1"/>
      <protection/>
    </xf>
    <xf numFmtId="0" fontId="8" fillId="34" borderId="4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828675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1133475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37">
      <selection activeCell="B45" sqref="B45:H45"/>
    </sheetView>
  </sheetViews>
  <sheetFormatPr defaultColWidth="0" defaultRowHeight="12.75" zeroHeight="1"/>
  <cols>
    <col min="1" max="1" width="1.7109375" style="3" customWidth="1"/>
    <col min="2" max="2" width="28.7109375" style="2" customWidth="1"/>
    <col min="3" max="3" width="10.7109375" style="2" customWidth="1"/>
    <col min="4" max="4" width="5.7109375" style="2" customWidth="1"/>
    <col min="5" max="6" width="6.7109375" style="2" customWidth="1"/>
    <col min="7" max="7" width="12.7109375" style="2" customWidth="1"/>
    <col min="8" max="8" width="27.7109375" style="1" customWidth="1"/>
    <col min="9" max="9" width="1.7109375" style="1" customWidth="1"/>
    <col min="10" max="11" width="0" style="1" hidden="1" customWidth="1"/>
    <col min="12" max="16384" width="8.8515625" style="1" hidden="1" customWidth="1"/>
  </cols>
  <sheetData>
    <row r="1" spans="2:7" s="10" customFormat="1" ht="11.25">
      <c r="B1" s="11"/>
      <c r="C1" s="11"/>
      <c r="D1" s="11"/>
      <c r="E1" s="11"/>
      <c r="F1" s="11"/>
      <c r="G1" s="11"/>
    </row>
    <row r="2" spans="2:7" s="10" customFormat="1" ht="12.75">
      <c r="B2"/>
      <c r="C2" s="12"/>
      <c r="D2" s="12"/>
      <c r="E2" s="12"/>
      <c r="F2" s="12"/>
      <c r="G2" s="12"/>
    </row>
    <row r="3" spans="2:7" s="10" customFormat="1" ht="11.25">
      <c r="B3" s="12"/>
      <c r="C3" s="12"/>
      <c r="D3" s="12"/>
      <c r="E3" s="12"/>
      <c r="F3" s="12"/>
      <c r="G3" s="12"/>
    </row>
    <row r="4" spans="2:7" s="10" customFormat="1" ht="11.25">
      <c r="B4" s="11"/>
      <c r="C4" s="11"/>
      <c r="D4" s="11"/>
      <c r="E4" s="11"/>
      <c r="F4" s="11"/>
      <c r="G4" s="11"/>
    </row>
    <row r="5" spans="2:7" s="10" customFormat="1" ht="11.25">
      <c r="B5" s="11"/>
      <c r="C5" s="11"/>
      <c r="D5" s="11"/>
      <c r="E5" s="11"/>
      <c r="F5" s="11"/>
      <c r="G5" s="11"/>
    </row>
    <row r="6" spans="1:8" ht="18.75" customHeight="1">
      <c r="A6" s="1"/>
      <c r="B6" s="125" t="s">
        <v>36</v>
      </c>
      <c r="C6" s="125"/>
      <c r="D6" s="125"/>
      <c r="E6" s="125"/>
      <c r="F6" s="125"/>
      <c r="G6" s="125"/>
      <c r="H6" s="125"/>
    </row>
    <row r="7" spans="2:8" s="13" customFormat="1" ht="13.5" thickBot="1">
      <c r="B7" s="69"/>
      <c r="C7" s="69"/>
      <c r="D7" s="69"/>
      <c r="E7" s="69"/>
      <c r="F7" s="69"/>
      <c r="G7" s="69"/>
      <c r="H7" s="69"/>
    </row>
    <row r="8" spans="2:8" s="41" customFormat="1" ht="30" customHeight="1" thickBot="1">
      <c r="B8" s="22" t="s">
        <v>51</v>
      </c>
      <c r="C8" s="126"/>
      <c r="D8" s="127"/>
      <c r="E8" s="127"/>
      <c r="F8" s="127"/>
      <c r="G8" s="127"/>
      <c r="H8" s="128"/>
    </row>
    <row r="9" spans="2:7" s="111" customFormat="1" ht="12">
      <c r="B9" s="135" t="s">
        <v>68</v>
      </c>
      <c r="C9" s="135"/>
      <c r="D9" s="135"/>
      <c r="E9" s="135"/>
      <c r="F9" s="135"/>
      <c r="G9" s="135"/>
    </row>
    <row r="10" spans="2:7" s="111" customFormat="1" ht="12">
      <c r="B10" s="160" t="s">
        <v>69</v>
      </c>
      <c r="C10" s="160"/>
      <c r="D10" s="160"/>
      <c r="E10" s="160"/>
      <c r="F10" s="160"/>
      <c r="G10" s="160"/>
    </row>
    <row r="11" spans="1:7" ht="11.25" customHeight="1" thickBot="1">
      <c r="A11" s="1"/>
      <c r="B11" s="161"/>
      <c r="C11" s="161"/>
      <c r="D11" s="161"/>
      <c r="E11" s="161"/>
      <c r="F11" s="161"/>
      <c r="G11" s="161"/>
    </row>
    <row r="12" spans="2:8" s="41" customFormat="1" ht="15" customHeight="1">
      <c r="B12" s="114" t="s">
        <v>1</v>
      </c>
      <c r="C12" s="115"/>
      <c r="D12" s="115"/>
      <c r="E12" s="115"/>
      <c r="F12" s="115"/>
      <c r="G12" s="115"/>
      <c r="H12" s="116"/>
    </row>
    <row r="13" spans="2:8" s="41" customFormat="1" ht="15" customHeight="1">
      <c r="B13" s="23" t="s">
        <v>19</v>
      </c>
      <c r="C13" s="132"/>
      <c r="D13" s="133"/>
      <c r="E13" s="133"/>
      <c r="F13" s="133"/>
      <c r="G13" s="133"/>
      <c r="H13" s="134"/>
    </row>
    <row r="14" spans="2:8" s="41" customFormat="1" ht="15" customHeight="1">
      <c r="B14" s="24" t="s">
        <v>3</v>
      </c>
      <c r="C14" s="129"/>
      <c r="D14" s="130"/>
      <c r="E14" s="130"/>
      <c r="F14" s="130"/>
      <c r="G14" s="130"/>
      <c r="H14" s="131"/>
    </row>
    <row r="15" spans="2:8" s="41" customFormat="1" ht="15" customHeight="1">
      <c r="B15" s="24" t="s">
        <v>4</v>
      </c>
      <c r="C15" s="129"/>
      <c r="D15" s="130"/>
      <c r="E15" s="130"/>
      <c r="F15" s="130"/>
      <c r="G15" s="130"/>
      <c r="H15" s="131"/>
    </row>
    <row r="16" spans="2:8" s="41" customFormat="1" ht="15" customHeight="1">
      <c r="B16" s="24" t="s">
        <v>2</v>
      </c>
      <c r="C16" s="117"/>
      <c r="D16" s="117"/>
      <c r="E16" s="117"/>
      <c r="F16" s="117"/>
      <c r="G16" s="117"/>
      <c r="H16" s="118"/>
    </row>
    <row r="17" spans="2:8" s="41" customFormat="1" ht="15" customHeight="1">
      <c r="B17" s="24" t="s">
        <v>27</v>
      </c>
      <c r="C17" s="117"/>
      <c r="D17" s="117"/>
      <c r="E17" s="117"/>
      <c r="F17" s="117"/>
      <c r="G17" s="117"/>
      <c r="H17" s="118"/>
    </row>
    <row r="18" spans="2:8" s="41" customFormat="1" ht="15" customHeight="1">
      <c r="B18" s="25" t="s">
        <v>20</v>
      </c>
      <c r="C18" s="132"/>
      <c r="D18" s="133"/>
      <c r="E18" s="133"/>
      <c r="F18" s="133"/>
      <c r="G18" s="133"/>
      <c r="H18" s="134"/>
    </row>
    <row r="19" spans="2:8" s="41" customFormat="1" ht="15" customHeight="1">
      <c r="B19" s="24" t="s">
        <v>37</v>
      </c>
      <c r="C19" s="129"/>
      <c r="D19" s="130"/>
      <c r="E19" s="130"/>
      <c r="F19" s="130"/>
      <c r="G19" s="130"/>
      <c r="H19" s="131"/>
    </row>
    <row r="20" spans="2:8" s="41" customFormat="1" ht="30" customHeight="1">
      <c r="B20" s="42" t="s">
        <v>29</v>
      </c>
      <c r="C20" s="132"/>
      <c r="D20" s="133"/>
      <c r="E20" s="133"/>
      <c r="F20" s="133"/>
      <c r="G20" s="133"/>
      <c r="H20" s="134"/>
    </row>
    <row r="21" spans="2:8" s="41" customFormat="1" ht="15" customHeight="1" thickBot="1">
      <c r="B21" s="26" t="s">
        <v>28</v>
      </c>
      <c r="C21" s="136"/>
      <c r="D21" s="137"/>
      <c r="E21" s="137"/>
      <c r="F21" s="137"/>
      <c r="G21" s="137"/>
      <c r="H21" s="138"/>
    </row>
    <row r="22" spans="2:8" s="13" customFormat="1" ht="13.5" thickBot="1">
      <c r="B22" s="70"/>
      <c r="C22" s="70"/>
      <c r="D22" s="70"/>
      <c r="E22" s="70"/>
      <c r="F22" s="70"/>
      <c r="G22" s="70"/>
      <c r="H22" s="68"/>
    </row>
    <row r="23" spans="2:8" s="41" customFormat="1" ht="15" customHeight="1">
      <c r="B23" s="114" t="s">
        <v>5</v>
      </c>
      <c r="C23" s="115"/>
      <c r="D23" s="115"/>
      <c r="E23" s="115"/>
      <c r="F23" s="115"/>
      <c r="G23" s="115"/>
      <c r="H23" s="116"/>
    </row>
    <row r="24" spans="2:8" s="41" customFormat="1" ht="15" customHeight="1">
      <c r="B24" s="25" t="s">
        <v>21</v>
      </c>
      <c r="C24" s="152"/>
      <c r="D24" s="153"/>
      <c r="E24" s="153"/>
      <c r="F24" s="153"/>
      <c r="G24" s="153"/>
      <c r="H24" s="154"/>
    </row>
    <row r="25" spans="2:8" s="41" customFormat="1" ht="15" customHeight="1">
      <c r="B25" s="24" t="s">
        <v>6</v>
      </c>
      <c r="C25" s="139"/>
      <c r="D25" s="140"/>
      <c r="E25" s="140"/>
      <c r="F25" s="140"/>
      <c r="G25" s="140"/>
      <c r="H25" s="141"/>
    </row>
    <row r="26" spans="2:8" s="41" customFormat="1" ht="15" customHeight="1">
      <c r="B26" s="27" t="s">
        <v>7</v>
      </c>
      <c r="C26" s="139"/>
      <c r="D26" s="140"/>
      <c r="E26" s="140"/>
      <c r="F26" s="140"/>
      <c r="G26" s="140"/>
      <c r="H26" s="141"/>
    </row>
    <row r="27" spans="2:8" s="41" customFormat="1" ht="15" customHeight="1">
      <c r="B27" s="28" t="s">
        <v>8</v>
      </c>
      <c r="C27" s="119"/>
      <c r="D27" s="120"/>
      <c r="E27" s="120"/>
      <c r="F27" s="120"/>
      <c r="G27" s="120"/>
      <c r="H27" s="121"/>
    </row>
    <row r="28" spans="2:8" s="41" customFormat="1" ht="15" customHeight="1" thickBot="1">
      <c r="B28" s="29" t="s">
        <v>30</v>
      </c>
      <c r="C28" s="122"/>
      <c r="D28" s="123"/>
      <c r="E28" s="123"/>
      <c r="F28" s="123"/>
      <c r="G28" s="123"/>
      <c r="H28" s="124"/>
    </row>
    <row r="29" spans="2:8" s="13" customFormat="1" ht="13.5" thickBot="1">
      <c r="B29" s="70"/>
      <c r="C29" s="70"/>
      <c r="D29" s="70"/>
      <c r="E29" s="70"/>
      <c r="F29" s="70"/>
      <c r="G29" s="70"/>
      <c r="H29" s="71"/>
    </row>
    <row r="30" spans="2:8" s="41" customFormat="1" ht="15" customHeight="1">
      <c r="B30" s="144" t="s">
        <v>9</v>
      </c>
      <c r="C30" s="166" t="s">
        <v>31</v>
      </c>
      <c r="D30" s="142" t="s">
        <v>32</v>
      </c>
      <c r="E30" s="142"/>
      <c r="F30" s="142"/>
      <c r="G30" s="142"/>
      <c r="H30" s="168" t="s">
        <v>18</v>
      </c>
    </row>
    <row r="31" spans="2:8" s="41" customFormat="1" ht="30" customHeight="1">
      <c r="B31" s="165"/>
      <c r="C31" s="167"/>
      <c r="D31" s="30" t="s">
        <v>12</v>
      </c>
      <c r="E31" s="30" t="s">
        <v>14</v>
      </c>
      <c r="F31" s="30" t="s">
        <v>13</v>
      </c>
      <c r="G31" s="30" t="s">
        <v>15</v>
      </c>
      <c r="H31" s="169"/>
    </row>
    <row r="32" spans="2:8" s="41" customFormat="1" ht="15" customHeight="1">
      <c r="B32" s="24" t="s">
        <v>24</v>
      </c>
      <c r="C32" s="7"/>
      <c r="D32" s="58" t="s">
        <v>16</v>
      </c>
      <c r="E32" s="58"/>
      <c r="F32" s="58">
        <v>0.3</v>
      </c>
      <c r="G32" s="7">
        <f aca="true" t="shared" si="0" ref="G32:G37">SUM(E32*F32)</f>
        <v>0</v>
      </c>
      <c r="H32" s="4"/>
    </row>
    <row r="33" spans="2:8" s="41" customFormat="1" ht="24" customHeight="1">
      <c r="B33" s="24" t="s">
        <v>77</v>
      </c>
      <c r="C33" s="7"/>
      <c r="D33" s="58" t="s">
        <v>16</v>
      </c>
      <c r="E33" s="58"/>
      <c r="F33" s="58">
        <v>0.6</v>
      </c>
      <c r="G33" s="7">
        <f t="shared" si="0"/>
        <v>0</v>
      </c>
      <c r="H33" s="4"/>
    </row>
    <row r="34" spans="2:8" s="41" customFormat="1" ht="23.25" customHeight="1">
      <c r="B34" s="24" t="s">
        <v>78</v>
      </c>
      <c r="C34" s="113"/>
      <c r="D34" s="112" t="s">
        <v>16</v>
      </c>
      <c r="E34" s="112"/>
      <c r="F34" s="112">
        <v>0.9</v>
      </c>
      <c r="G34" s="113">
        <f t="shared" si="0"/>
        <v>0</v>
      </c>
      <c r="H34" s="4"/>
    </row>
    <row r="35" spans="2:8" s="41" customFormat="1" ht="15" customHeight="1">
      <c r="B35" s="24" t="s">
        <v>11</v>
      </c>
      <c r="C35" s="7"/>
      <c r="D35" s="58" t="s">
        <v>17</v>
      </c>
      <c r="E35" s="58"/>
      <c r="F35" s="58"/>
      <c r="G35" s="7">
        <f t="shared" si="0"/>
        <v>0</v>
      </c>
      <c r="H35" s="4"/>
    </row>
    <row r="36" spans="2:8" s="41" customFormat="1" ht="25.5">
      <c r="B36" s="24" t="s">
        <v>25</v>
      </c>
      <c r="C36" s="7"/>
      <c r="D36" s="58" t="s">
        <v>22</v>
      </c>
      <c r="E36" s="58"/>
      <c r="F36" s="58"/>
      <c r="G36" s="7">
        <f t="shared" si="0"/>
        <v>0</v>
      </c>
      <c r="H36" s="4"/>
    </row>
    <row r="37" spans="2:8" s="41" customFormat="1" ht="15" customHeight="1">
      <c r="B37" s="24" t="s">
        <v>10</v>
      </c>
      <c r="C37" s="7"/>
      <c r="D37" s="58" t="s">
        <v>26</v>
      </c>
      <c r="E37" s="58"/>
      <c r="F37" s="6">
        <v>30</v>
      </c>
      <c r="G37" s="7">
        <f t="shared" si="0"/>
        <v>0</v>
      </c>
      <c r="H37" s="4"/>
    </row>
    <row r="38" spans="2:8" s="41" customFormat="1" ht="15" customHeight="1" thickBot="1">
      <c r="B38" s="31" t="s">
        <v>23</v>
      </c>
      <c r="C38" s="32">
        <f>SUM(C32:C37)</f>
        <v>0</v>
      </c>
      <c r="D38" s="151" t="s">
        <v>23</v>
      </c>
      <c r="E38" s="151"/>
      <c r="F38" s="151"/>
      <c r="G38" s="78">
        <f>SUM(G32:G37)</f>
        <v>0</v>
      </c>
      <c r="H38" s="34"/>
    </row>
    <row r="39" spans="2:8" s="13" customFormat="1" ht="13.5" thickBot="1">
      <c r="B39" s="72"/>
      <c r="C39" s="72"/>
      <c r="D39" s="72"/>
      <c r="E39" s="72"/>
      <c r="F39" s="72"/>
      <c r="G39" s="73"/>
      <c r="H39" s="74"/>
    </row>
    <row r="40" spans="2:8" s="13" customFormat="1" ht="30" customHeight="1">
      <c r="B40" s="35" t="s">
        <v>42</v>
      </c>
      <c r="C40" s="148"/>
      <c r="D40" s="149"/>
      <c r="E40" s="149"/>
      <c r="F40" s="149"/>
      <c r="G40" s="149"/>
      <c r="H40" s="150"/>
    </row>
    <row r="41" spans="2:8" s="13" customFormat="1" ht="45" customHeight="1" thickBot="1">
      <c r="B41" s="36" t="s">
        <v>41</v>
      </c>
      <c r="C41" s="143">
        <f>IF(C40&lt;Lisa2!G15,C40,Lisa2!G15)</f>
        <v>0</v>
      </c>
      <c r="D41" s="143"/>
      <c r="E41" s="143"/>
      <c r="F41" s="143"/>
      <c r="G41" s="37" t="s">
        <v>53</v>
      </c>
      <c r="H41" s="43">
        <f>IF(C40&lt;Lisa2!G27,C40,Lisa2!G27)</f>
        <v>0</v>
      </c>
    </row>
    <row r="42" s="75" customFormat="1" ht="12.75"/>
    <row r="43" spans="2:8" s="75" customFormat="1" ht="12.75">
      <c r="B43" s="159" t="s">
        <v>61</v>
      </c>
      <c r="C43" s="159"/>
      <c r="D43" s="159"/>
      <c r="E43" s="159"/>
      <c r="F43" s="159"/>
      <c r="G43" s="159"/>
      <c r="H43" s="159"/>
    </row>
    <row r="44" spans="2:8" s="8" customFormat="1" ht="12.75">
      <c r="B44" s="155" t="s">
        <v>75</v>
      </c>
      <c r="C44" s="156"/>
      <c r="D44" s="156"/>
      <c r="E44" s="156"/>
      <c r="F44" s="156"/>
      <c r="G44" s="156"/>
      <c r="H44" s="156"/>
    </row>
    <row r="45" spans="2:8" s="8" customFormat="1" ht="12.75">
      <c r="B45" s="155" t="s">
        <v>79</v>
      </c>
      <c r="C45" s="156"/>
      <c r="D45" s="156"/>
      <c r="E45" s="156"/>
      <c r="F45" s="156"/>
      <c r="G45" s="156"/>
      <c r="H45" s="156"/>
    </row>
    <row r="46" s="8" customFormat="1" ht="12.75"/>
    <row r="47" spans="2:8" s="8" customFormat="1" ht="12.75">
      <c r="B47" s="146" t="s">
        <v>74</v>
      </c>
      <c r="C47" s="147"/>
      <c r="D47" s="147"/>
      <c r="E47" s="147"/>
      <c r="F47" s="147"/>
      <c r="G47" s="147"/>
      <c r="H47" s="147"/>
    </row>
    <row r="48" spans="2:8" s="61" customFormat="1" ht="12.75">
      <c r="B48" s="157" t="s">
        <v>76</v>
      </c>
      <c r="C48" s="158"/>
      <c r="D48" s="158"/>
      <c r="E48" s="158"/>
      <c r="F48" s="158"/>
      <c r="G48" s="158"/>
      <c r="H48" s="158"/>
    </row>
    <row r="49" s="76" customFormat="1" ht="13.5" thickBot="1"/>
    <row r="50" spans="2:8" s="13" customFormat="1" ht="15" customHeight="1">
      <c r="B50" s="144" t="s">
        <v>38</v>
      </c>
      <c r="C50" s="142"/>
      <c r="D50" s="142"/>
      <c r="E50" s="142"/>
      <c r="F50" s="142"/>
      <c r="G50" s="142"/>
      <c r="H50" s="145"/>
    </row>
    <row r="51" spans="2:8" s="13" customFormat="1" ht="25.5">
      <c r="B51" s="38" t="s">
        <v>39</v>
      </c>
      <c r="C51" s="170" t="s">
        <v>52</v>
      </c>
      <c r="D51" s="170"/>
      <c r="E51" s="170"/>
      <c r="F51" s="170"/>
      <c r="G51" s="170"/>
      <c r="H51" s="77" t="s">
        <v>40</v>
      </c>
    </row>
    <row r="52" spans="2:8" s="13" customFormat="1" ht="39.75" customHeight="1" thickBot="1">
      <c r="B52" s="39"/>
      <c r="C52" s="162"/>
      <c r="D52" s="163"/>
      <c r="E52" s="163"/>
      <c r="F52" s="163"/>
      <c r="G52" s="164"/>
      <c r="H52" s="40"/>
    </row>
    <row r="53" spans="2:8" s="13" customFormat="1" ht="12.75">
      <c r="B53" s="67"/>
      <c r="C53" s="67"/>
      <c r="D53" s="67"/>
      <c r="E53" s="67"/>
      <c r="F53" s="67"/>
      <c r="G53" s="67"/>
      <c r="H53" s="68"/>
    </row>
    <row r="54" spans="2:8" s="10" customFormat="1" ht="11.25" customHeight="1" hidden="1">
      <c r="B54" s="62"/>
      <c r="C54" s="62"/>
      <c r="D54" s="62"/>
      <c r="E54" s="62"/>
      <c r="F54" s="62"/>
      <c r="G54" s="62"/>
      <c r="H54" s="60"/>
    </row>
    <row r="55" spans="1:8" ht="15" customHeight="1" hidden="1">
      <c r="A55" s="1"/>
      <c r="B55" s="9"/>
      <c r="C55" s="9"/>
      <c r="D55" s="9"/>
      <c r="E55" s="9"/>
      <c r="F55" s="9"/>
      <c r="G55" s="9"/>
      <c r="H55" s="5"/>
    </row>
    <row r="56" ht="12.75" customHeight="1" hidden="1"/>
    <row r="57" ht="12.75" customHeight="1" hidden="1"/>
    <row r="58" ht="15" customHeight="1" hidden="1">
      <c r="A58" s="1"/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3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</sheetData>
  <sheetProtection formatRows="0"/>
  <protectedRanges>
    <protectedRange sqref="C8 C13:H21 C24:H26 H52:H53 C28 H28 C32:F37 C40 B52:C53 H32:H38" name="Range1"/>
  </protectedRanges>
  <mergeCells count="36">
    <mergeCell ref="B10:G10"/>
    <mergeCell ref="B11:G11"/>
    <mergeCell ref="C52:G52"/>
    <mergeCell ref="C18:H18"/>
    <mergeCell ref="C19:H19"/>
    <mergeCell ref="C20:H20"/>
    <mergeCell ref="B30:B31"/>
    <mergeCell ref="C30:C31"/>
    <mergeCell ref="H30:H31"/>
    <mergeCell ref="C51:G51"/>
    <mergeCell ref="B50:H50"/>
    <mergeCell ref="B23:H23"/>
    <mergeCell ref="B47:H47"/>
    <mergeCell ref="C40:H40"/>
    <mergeCell ref="D38:F38"/>
    <mergeCell ref="C24:H24"/>
    <mergeCell ref="B44:H44"/>
    <mergeCell ref="B48:H48"/>
    <mergeCell ref="B45:H45"/>
    <mergeCell ref="B43:H43"/>
    <mergeCell ref="C17:H17"/>
    <mergeCell ref="C21:H21"/>
    <mergeCell ref="C25:H25"/>
    <mergeCell ref="C26:H26"/>
    <mergeCell ref="D30:G30"/>
    <mergeCell ref="C41:F41"/>
    <mergeCell ref="B12:H12"/>
    <mergeCell ref="C16:H16"/>
    <mergeCell ref="C27:H27"/>
    <mergeCell ref="C28:H28"/>
    <mergeCell ref="B6:H6"/>
    <mergeCell ref="C8:H8"/>
    <mergeCell ref="C14:H14"/>
    <mergeCell ref="C15:H15"/>
    <mergeCell ref="C13:H13"/>
    <mergeCell ref="B9:G9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1200" verticalDpi="1200" orientation="portrait" paperSize="9" scale="92" r:id="rId4"/>
  <rowBreaks count="1" manualBreakCount="1">
    <brk id="4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zoomScalePageLayoutView="0" workbookViewId="0" topLeftCell="A1">
      <selection activeCell="C12" sqref="C12"/>
    </sheetView>
  </sheetViews>
  <sheetFormatPr defaultColWidth="0" defaultRowHeight="12.75" zeroHeight="1"/>
  <cols>
    <col min="1" max="1" width="2.7109375" style="14" customWidth="1"/>
    <col min="2" max="2" width="3.7109375" style="14" customWidth="1"/>
    <col min="3" max="3" width="15.7109375" style="15" customWidth="1"/>
    <col min="4" max="4" width="20.7109375" style="15" customWidth="1"/>
    <col min="5" max="7" width="11.7109375" style="14" customWidth="1"/>
    <col min="8" max="9" width="15.7109375" style="14" customWidth="1"/>
    <col min="10" max="10" width="32.421875" style="15" customWidth="1"/>
    <col min="11" max="11" width="2.7109375" style="14" customWidth="1"/>
    <col min="12" max="16384" width="0" style="14" hidden="1" customWidth="1"/>
  </cols>
  <sheetData>
    <row r="1" ht="15"/>
    <row r="2" ht="15">
      <c r="C2"/>
    </row>
    <row r="3" spans="2:10" ht="18.75">
      <c r="B3" s="21"/>
      <c r="J3" s="20"/>
    </row>
    <row r="4" spans="2:10" ht="15">
      <c r="B4" s="19"/>
      <c r="C4" s="17"/>
      <c r="D4" s="17"/>
      <c r="E4" s="18"/>
      <c r="F4" s="18"/>
      <c r="G4" s="18"/>
      <c r="H4" s="18"/>
      <c r="I4" s="18"/>
      <c r="J4" s="17"/>
    </row>
    <row r="5" spans="2:10" ht="14.25">
      <c r="B5" s="19"/>
      <c r="C5" s="17"/>
      <c r="D5" s="17"/>
      <c r="E5" s="18"/>
      <c r="F5" s="18"/>
      <c r="G5" s="18"/>
      <c r="H5" s="18"/>
      <c r="I5" s="18"/>
      <c r="J5" s="17"/>
    </row>
    <row r="6" spans="2:7" ht="18">
      <c r="B6" s="171" t="s">
        <v>0</v>
      </c>
      <c r="C6" s="171"/>
      <c r="D6" s="171"/>
      <c r="E6" s="171"/>
      <c r="F6" s="171"/>
      <c r="G6" s="171"/>
    </row>
    <row r="7" spans="2:10" s="18" customFormat="1" ht="15" customHeight="1">
      <c r="B7" s="59" t="s">
        <v>71</v>
      </c>
      <c r="C7" s="44"/>
      <c r="D7" s="44"/>
      <c r="E7" s="44"/>
      <c r="F7" s="44"/>
      <c r="G7" s="44"/>
      <c r="J7" s="17"/>
    </row>
    <row r="8" spans="2:10" s="18" customFormat="1" ht="15" customHeight="1">
      <c r="B8" s="16" t="s">
        <v>50</v>
      </c>
      <c r="C8" s="44"/>
      <c r="D8" s="44"/>
      <c r="E8" s="44"/>
      <c r="F8" s="44"/>
      <c r="G8" s="44"/>
      <c r="J8" s="17"/>
    </row>
    <row r="9" spans="3:10" s="18" customFormat="1" ht="15" customHeight="1" thickBot="1">
      <c r="C9" s="17"/>
      <c r="D9" s="17"/>
      <c r="J9" s="17"/>
    </row>
    <row r="10" spans="2:10" s="18" customFormat="1" ht="15" customHeight="1" thickBot="1">
      <c r="B10" s="172" t="s">
        <v>72</v>
      </c>
      <c r="C10" s="173"/>
      <c r="D10" s="173"/>
      <c r="E10" s="173"/>
      <c r="F10" s="173"/>
      <c r="G10" s="173"/>
      <c r="H10" s="173"/>
      <c r="I10" s="173"/>
      <c r="J10" s="174"/>
    </row>
    <row r="11" spans="2:10" s="17" customFormat="1" ht="45" customHeight="1" thickBot="1">
      <c r="B11" s="79" t="s">
        <v>49</v>
      </c>
      <c r="C11" s="80" t="s">
        <v>48</v>
      </c>
      <c r="D11" s="80" t="s">
        <v>70</v>
      </c>
      <c r="E11" s="80" t="s">
        <v>47</v>
      </c>
      <c r="F11" s="80" t="s">
        <v>46</v>
      </c>
      <c r="G11" s="80" t="s">
        <v>45</v>
      </c>
      <c r="H11" s="80" t="s">
        <v>44</v>
      </c>
      <c r="I11" s="80" t="s">
        <v>73</v>
      </c>
      <c r="J11" s="81" t="s">
        <v>43</v>
      </c>
    </row>
    <row r="12" spans="2:10" s="18" customFormat="1" ht="15" customHeight="1">
      <c r="B12" s="45"/>
      <c r="C12" s="46"/>
      <c r="D12" s="46"/>
      <c r="E12" s="47"/>
      <c r="F12" s="48"/>
      <c r="G12" s="48"/>
      <c r="H12" s="82"/>
      <c r="I12" s="82"/>
      <c r="J12" s="49"/>
    </row>
    <row r="13" spans="2:10" s="18" customFormat="1" ht="15" customHeight="1">
      <c r="B13" s="50"/>
      <c r="C13" s="54"/>
      <c r="D13" s="54"/>
      <c r="E13" s="51"/>
      <c r="F13" s="52"/>
      <c r="G13" s="52"/>
      <c r="H13" s="83"/>
      <c r="I13" s="83"/>
      <c r="J13" s="53"/>
    </row>
    <row r="14" spans="2:10" s="18" customFormat="1" ht="15" customHeight="1">
      <c r="B14" s="50"/>
      <c r="C14" s="54"/>
      <c r="D14" s="54"/>
      <c r="E14" s="51"/>
      <c r="F14" s="52"/>
      <c r="G14" s="52"/>
      <c r="H14" s="83"/>
      <c r="I14" s="83"/>
      <c r="J14" s="53"/>
    </row>
    <row r="15" spans="2:10" s="18" customFormat="1" ht="15" customHeight="1">
      <c r="B15" s="50"/>
      <c r="C15" s="54"/>
      <c r="D15" s="54"/>
      <c r="E15" s="51"/>
      <c r="F15" s="52"/>
      <c r="G15" s="52"/>
      <c r="H15" s="83"/>
      <c r="I15" s="83"/>
      <c r="J15" s="53"/>
    </row>
    <row r="16" spans="2:10" s="18" customFormat="1" ht="15" customHeight="1">
      <c r="B16" s="50"/>
      <c r="C16" s="54"/>
      <c r="D16" s="54"/>
      <c r="E16" s="51"/>
      <c r="F16" s="52"/>
      <c r="G16" s="52"/>
      <c r="H16" s="83"/>
      <c r="I16" s="83"/>
      <c r="J16" s="53"/>
    </row>
    <row r="17" spans="2:10" s="18" customFormat="1" ht="15" customHeight="1">
      <c r="B17" s="50"/>
      <c r="C17" s="54"/>
      <c r="D17" s="54"/>
      <c r="E17" s="51"/>
      <c r="F17" s="52"/>
      <c r="G17" s="52"/>
      <c r="H17" s="83"/>
      <c r="I17" s="83"/>
      <c r="J17" s="53"/>
    </row>
    <row r="18" spans="2:10" s="18" customFormat="1" ht="15" customHeight="1">
      <c r="B18" s="50"/>
      <c r="C18" s="54"/>
      <c r="D18" s="54"/>
      <c r="E18" s="51"/>
      <c r="F18" s="52"/>
      <c r="G18" s="52"/>
      <c r="H18" s="83"/>
      <c r="I18" s="83"/>
      <c r="J18" s="53"/>
    </row>
    <row r="19" spans="2:10" s="18" customFormat="1" ht="15" customHeight="1">
      <c r="B19" s="50"/>
      <c r="C19" s="54"/>
      <c r="D19" s="54"/>
      <c r="E19" s="51"/>
      <c r="F19" s="52"/>
      <c r="G19" s="52"/>
      <c r="H19" s="83"/>
      <c r="I19" s="83"/>
      <c r="J19" s="53"/>
    </row>
    <row r="20" spans="2:10" s="18" customFormat="1" ht="15" customHeight="1">
      <c r="B20" s="50"/>
      <c r="C20" s="54"/>
      <c r="D20" s="54"/>
      <c r="E20" s="51"/>
      <c r="F20" s="52"/>
      <c r="G20" s="52"/>
      <c r="H20" s="83"/>
      <c r="I20" s="83"/>
      <c r="J20" s="53"/>
    </row>
    <row r="21" spans="2:10" s="18" customFormat="1" ht="15" customHeight="1">
      <c r="B21" s="50"/>
      <c r="C21" s="54"/>
      <c r="D21" s="54"/>
      <c r="E21" s="51"/>
      <c r="F21" s="52"/>
      <c r="G21" s="52"/>
      <c r="H21" s="83"/>
      <c r="I21" s="83"/>
      <c r="J21" s="53"/>
    </row>
    <row r="22" spans="2:10" s="18" customFormat="1" ht="15" customHeight="1">
      <c r="B22" s="50"/>
      <c r="C22" s="54"/>
      <c r="D22" s="54"/>
      <c r="E22" s="51"/>
      <c r="F22" s="52"/>
      <c r="G22" s="52"/>
      <c r="H22" s="83"/>
      <c r="I22" s="83"/>
      <c r="J22" s="53"/>
    </row>
    <row r="23" spans="2:10" s="18" customFormat="1" ht="15" customHeight="1">
      <c r="B23" s="50"/>
      <c r="C23" s="54"/>
      <c r="D23" s="54"/>
      <c r="E23" s="51"/>
      <c r="F23" s="52"/>
      <c r="G23" s="52"/>
      <c r="H23" s="83"/>
      <c r="I23" s="83"/>
      <c r="J23" s="53"/>
    </row>
    <row r="24" spans="2:10" s="18" customFormat="1" ht="15" customHeight="1">
      <c r="B24" s="50"/>
      <c r="C24" s="54"/>
      <c r="D24" s="54"/>
      <c r="E24" s="51"/>
      <c r="F24" s="52"/>
      <c r="G24" s="52"/>
      <c r="H24" s="83"/>
      <c r="I24" s="83"/>
      <c r="J24" s="53"/>
    </row>
    <row r="25" spans="2:10" s="18" customFormat="1" ht="15" customHeight="1">
      <c r="B25" s="50"/>
      <c r="C25" s="54"/>
      <c r="D25" s="54"/>
      <c r="E25" s="51"/>
      <c r="F25" s="52"/>
      <c r="G25" s="52"/>
      <c r="H25" s="83"/>
      <c r="I25" s="83"/>
      <c r="J25" s="53"/>
    </row>
    <row r="26" spans="2:10" s="18" customFormat="1" ht="15" customHeight="1">
      <c r="B26" s="50"/>
      <c r="C26" s="54"/>
      <c r="D26" s="54"/>
      <c r="E26" s="51"/>
      <c r="F26" s="52"/>
      <c r="G26" s="52"/>
      <c r="H26" s="83"/>
      <c r="I26" s="83"/>
      <c r="J26" s="53"/>
    </row>
    <row r="27" spans="2:10" s="18" customFormat="1" ht="15" customHeight="1">
      <c r="B27" s="50"/>
      <c r="C27" s="54"/>
      <c r="D27" s="54"/>
      <c r="E27" s="51"/>
      <c r="F27" s="52"/>
      <c r="G27" s="52"/>
      <c r="H27" s="83"/>
      <c r="I27" s="83"/>
      <c r="J27" s="53"/>
    </row>
    <row r="28" spans="2:10" s="18" customFormat="1" ht="15" customHeight="1">
      <c r="B28" s="50"/>
      <c r="C28" s="54"/>
      <c r="D28" s="54"/>
      <c r="E28" s="51"/>
      <c r="F28" s="52"/>
      <c r="G28" s="52"/>
      <c r="H28" s="83"/>
      <c r="I28" s="83"/>
      <c r="J28" s="53"/>
    </row>
    <row r="29" spans="2:10" s="18" customFormat="1" ht="15" customHeight="1">
      <c r="B29" s="50"/>
      <c r="C29" s="54"/>
      <c r="D29" s="54"/>
      <c r="E29" s="51"/>
      <c r="F29" s="52"/>
      <c r="G29" s="52"/>
      <c r="H29" s="83"/>
      <c r="I29" s="83"/>
      <c r="J29" s="53"/>
    </row>
    <row r="30" spans="2:10" s="18" customFormat="1" ht="13.5" thickBot="1">
      <c r="B30" s="175" t="s">
        <v>23</v>
      </c>
      <c r="C30" s="176"/>
      <c r="D30" s="176"/>
      <c r="E30" s="176"/>
      <c r="F30" s="176"/>
      <c r="G30" s="176"/>
      <c r="H30" s="84">
        <f>SUM(H12:H29)</f>
        <v>0</v>
      </c>
      <c r="I30" s="84">
        <f>SUM(I12:I29)</f>
        <v>0</v>
      </c>
      <c r="J30" s="110" t="str">
        <f>IF(I30&gt;H30,"Toetuse summa ei saa olla suurem tehtud kulutustest","   ")</f>
        <v>   </v>
      </c>
    </row>
    <row r="31" spans="2:10" s="18" customFormat="1" ht="15" customHeight="1">
      <c r="B31" s="55"/>
      <c r="C31" s="55"/>
      <c r="D31" s="55"/>
      <c r="E31" s="55"/>
      <c r="F31" s="55"/>
      <c r="G31" s="55"/>
      <c r="H31" s="57"/>
      <c r="I31" s="57"/>
      <c r="J31" s="56"/>
    </row>
    <row r="32" ht="12" hidden="1"/>
    <row r="33" ht="12" hidden="1"/>
    <row r="34" ht="15" customHeight="1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</sheetData>
  <sheetProtection insertRows="0"/>
  <protectedRanges>
    <protectedRange sqref="B12:J29" name="Range1"/>
  </protectedRanges>
  <mergeCells count="3">
    <mergeCell ref="B6:G6"/>
    <mergeCell ref="B10:J10"/>
    <mergeCell ref="B30:G30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4"/>
  <sheetViews>
    <sheetView zoomScalePageLayoutView="0" workbookViewId="0" topLeftCell="A1">
      <selection activeCell="H11" sqref="H11:J11"/>
    </sheetView>
  </sheetViews>
  <sheetFormatPr defaultColWidth="0" defaultRowHeight="0" customHeight="1" zeroHeight="1"/>
  <cols>
    <col min="1" max="1" width="2.7109375" style="14" customWidth="1"/>
    <col min="2" max="2" width="30.7109375" style="14" customWidth="1"/>
    <col min="3" max="3" width="10.7109375" style="88" customWidth="1"/>
    <col min="4" max="4" width="8.7109375" style="15" customWidth="1"/>
    <col min="5" max="5" width="8.7109375" style="14" customWidth="1"/>
    <col min="6" max="7" width="10.7109375" style="14" customWidth="1"/>
    <col min="8" max="9" width="11.7109375" style="14" customWidth="1"/>
    <col min="10" max="10" width="15.7109375" style="14" customWidth="1"/>
    <col min="11" max="11" width="2.7109375" style="14" customWidth="1"/>
    <col min="12" max="16384" width="0" style="14" hidden="1" customWidth="1"/>
  </cols>
  <sheetData>
    <row r="1" ht="15"/>
    <row r="2" ht="15">
      <c r="B2"/>
    </row>
    <row r="3" ht="18.75">
      <c r="B3" s="21"/>
    </row>
    <row r="4" spans="2:10" ht="15">
      <c r="B4" s="19"/>
      <c r="C4" s="89"/>
      <c r="D4" s="17"/>
      <c r="E4" s="18"/>
      <c r="F4" s="18"/>
      <c r="G4" s="18"/>
      <c r="H4" s="18"/>
      <c r="I4" s="18"/>
      <c r="J4" s="18"/>
    </row>
    <row r="5" spans="2:10" ht="15">
      <c r="B5" s="19"/>
      <c r="C5" s="89"/>
      <c r="D5" s="17"/>
      <c r="E5" s="18"/>
      <c r="F5" s="18"/>
      <c r="G5" s="18"/>
      <c r="H5" s="18"/>
      <c r="I5" s="18"/>
      <c r="J5" s="18"/>
    </row>
    <row r="6" spans="2:9" ht="18.75">
      <c r="B6" s="171" t="s">
        <v>54</v>
      </c>
      <c r="C6" s="171"/>
      <c r="D6" s="171"/>
      <c r="E6" s="171"/>
      <c r="F6" s="171"/>
      <c r="G6" s="171"/>
      <c r="H6" s="59"/>
      <c r="I6" s="59"/>
    </row>
    <row r="7" spans="2:9" s="18" customFormat="1" ht="15" customHeight="1">
      <c r="B7" s="59" t="s">
        <v>58</v>
      </c>
      <c r="C7" s="86"/>
      <c r="D7" s="44"/>
      <c r="E7" s="44"/>
      <c r="F7" s="44"/>
      <c r="G7" s="44"/>
      <c r="H7" s="44"/>
      <c r="I7" s="44"/>
    </row>
    <row r="8" spans="3:4" s="63" customFormat="1" ht="15" customHeight="1" thickBot="1">
      <c r="C8" s="89"/>
      <c r="D8" s="93"/>
    </row>
    <row r="9" spans="2:10" s="63" customFormat="1" ht="12.75">
      <c r="B9" s="203" t="s">
        <v>64</v>
      </c>
      <c r="C9" s="142" t="s">
        <v>31</v>
      </c>
      <c r="D9" s="208" t="s">
        <v>32</v>
      </c>
      <c r="E9" s="209"/>
      <c r="F9" s="209"/>
      <c r="G9" s="210"/>
      <c r="H9" s="206" t="s">
        <v>18</v>
      </c>
      <c r="I9" s="206"/>
      <c r="J9" s="168"/>
    </row>
    <row r="10" spans="2:10" s="63" customFormat="1" ht="30" customHeight="1">
      <c r="B10" s="204"/>
      <c r="C10" s="205"/>
      <c r="D10" s="30" t="s">
        <v>12</v>
      </c>
      <c r="E10" s="30" t="s">
        <v>14</v>
      </c>
      <c r="F10" s="30" t="s">
        <v>13</v>
      </c>
      <c r="G10" s="30" t="s">
        <v>15</v>
      </c>
      <c r="H10" s="207"/>
      <c r="I10" s="207"/>
      <c r="J10" s="169"/>
    </row>
    <row r="11" spans="2:10" s="93" customFormat="1" ht="15" customHeight="1">
      <c r="B11" s="24" t="s">
        <v>59</v>
      </c>
      <c r="C11" s="98">
        <f>SUM(Aruanne!C38)</f>
        <v>0</v>
      </c>
      <c r="D11" s="198" t="s">
        <v>60</v>
      </c>
      <c r="E11" s="199"/>
      <c r="F11" s="199"/>
      <c r="G11" s="7">
        <f>SUM(Aruanne!G38)</f>
        <v>0</v>
      </c>
      <c r="H11" s="196"/>
      <c r="I11" s="196"/>
      <c r="J11" s="197"/>
    </row>
    <row r="12" spans="2:10" s="63" customFormat="1" ht="15" customHeight="1">
      <c r="B12" s="24" t="s">
        <v>33</v>
      </c>
      <c r="C12" s="98"/>
      <c r="D12" s="58" t="s">
        <v>17</v>
      </c>
      <c r="E12" s="58"/>
      <c r="F12" s="58"/>
      <c r="G12" s="7">
        <f>SUM(E12*F12)</f>
        <v>0</v>
      </c>
      <c r="H12" s="196"/>
      <c r="I12" s="196"/>
      <c r="J12" s="197"/>
    </row>
    <row r="13" spans="2:10" s="63" customFormat="1" ht="15" customHeight="1">
      <c r="B13" s="24" t="s">
        <v>34</v>
      </c>
      <c r="C13" s="98"/>
      <c r="D13" s="58" t="s">
        <v>22</v>
      </c>
      <c r="E13" s="58"/>
      <c r="F13" s="58"/>
      <c r="G13" s="7">
        <f>SUM(E13*F13)</f>
        <v>0</v>
      </c>
      <c r="H13" s="196"/>
      <c r="I13" s="196"/>
      <c r="J13" s="197"/>
    </row>
    <row r="14" spans="2:10" s="63" customFormat="1" ht="15" customHeight="1">
      <c r="B14" s="24" t="s">
        <v>35</v>
      </c>
      <c r="C14" s="98"/>
      <c r="D14" s="58" t="s">
        <v>22</v>
      </c>
      <c r="E14" s="58"/>
      <c r="F14" s="58"/>
      <c r="G14" s="7">
        <f>SUM(E14*F14)</f>
        <v>0</v>
      </c>
      <c r="H14" s="196"/>
      <c r="I14" s="196"/>
      <c r="J14" s="197"/>
    </row>
    <row r="15" spans="2:10" s="63" customFormat="1" ht="15" customHeight="1" thickBot="1">
      <c r="B15" s="31" t="s">
        <v>23</v>
      </c>
      <c r="C15" s="99">
        <f>SUM(C11:C14)</f>
        <v>0</v>
      </c>
      <c r="D15" s="151" t="s">
        <v>23</v>
      </c>
      <c r="E15" s="151"/>
      <c r="F15" s="151"/>
      <c r="G15" s="33">
        <f>SUM(G11:G14)</f>
        <v>0</v>
      </c>
      <c r="H15" s="201"/>
      <c r="I15" s="201"/>
      <c r="J15" s="202"/>
    </row>
    <row r="16" spans="3:10" s="63" customFormat="1" ht="15" customHeight="1" thickBot="1">
      <c r="C16" s="90"/>
      <c r="D16" s="93"/>
      <c r="J16" s="93"/>
    </row>
    <row r="17" spans="2:10" s="63" customFormat="1" ht="15" customHeight="1">
      <c r="B17" s="187" t="s">
        <v>55</v>
      </c>
      <c r="C17" s="188"/>
      <c r="D17" s="188"/>
      <c r="E17" s="188"/>
      <c r="F17" s="188"/>
      <c r="G17" s="188"/>
      <c r="H17" s="188"/>
      <c r="I17" s="188"/>
      <c r="J17" s="200"/>
    </row>
    <row r="18" spans="2:10" s="63" customFormat="1" ht="39">
      <c r="B18" s="103" t="s">
        <v>56</v>
      </c>
      <c r="C18" s="194" t="s">
        <v>57</v>
      </c>
      <c r="D18" s="194"/>
      <c r="E18" s="102" t="s">
        <v>62</v>
      </c>
      <c r="F18" s="102" t="s">
        <v>63</v>
      </c>
      <c r="G18" s="102" t="s">
        <v>15</v>
      </c>
      <c r="H18" s="194" t="s">
        <v>18</v>
      </c>
      <c r="I18" s="194"/>
      <c r="J18" s="195"/>
    </row>
    <row r="19" spans="2:10" s="63" customFormat="1" ht="15" customHeight="1">
      <c r="B19" s="105"/>
      <c r="C19" s="189"/>
      <c r="D19" s="189"/>
      <c r="E19" s="106"/>
      <c r="F19" s="106"/>
      <c r="G19" s="94">
        <f>SUM(E19*F19)</f>
        <v>0</v>
      </c>
      <c r="H19" s="183"/>
      <c r="I19" s="183"/>
      <c r="J19" s="184"/>
    </row>
    <row r="20" spans="2:10" s="63" customFormat="1" ht="15" customHeight="1">
      <c r="B20" s="105"/>
      <c r="C20" s="189"/>
      <c r="D20" s="189"/>
      <c r="E20" s="106"/>
      <c r="F20" s="106"/>
      <c r="G20" s="94">
        <f>SUM(E20*F20)</f>
        <v>0</v>
      </c>
      <c r="H20" s="183"/>
      <c r="I20" s="183"/>
      <c r="J20" s="184"/>
    </row>
    <row r="21" spans="2:10" s="63" customFormat="1" ht="15" customHeight="1" thickBot="1">
      <c r="B21" s="190" t="s">
        <v>23</v>
      </c>
      <c r="C21" s="191"/>
      <c r="D21" s="191"/>
      <c r="E21" s="191"/>
      <c r="F21" s="191"/>
      <c r="G21" s="97">
        <f>SUM(G19:G20)</f>
        <v>0</v>
      </c>
      <c r="H21" s="192"/>
      <c r="I21" s="192"/>
      <c r="J21" s="193"/>
    </row>
    <row r="22" s="104" customFormat="1" ht="15" customHeight="1" thickBot="1"/>
    <row r="23" spans="2:10" s="63" customFormat="1" ht="15" customHeight="1">
      <c r="B23" s="187" t="s">
        <v>65</v>
      </c>
      <c r="C23" s="188"/>
      <c r="D23" s="188"/>
      <c r="E23" s="188"/>
      <c r="F23" s="188"/>
      <c r="G23" s="100" t="s">
        <v>15</v>
      </c>
      <c r="H23" s="185" t="s">
        <v>18</v>
      </c>
      <c r="I23" s="185"/>
      <c r="J23" s="186"/>
    </row>
    <row r="24" spans="2:10" s="63" customFormat="1" ht="15" customHeight="1" thickBot="1">
      <c r="B24" s="177"/>
      <c r="C24" s="178"/>
      <c r="D24" s="178"/>
      <c r="E24" s="178"/>
      <c r="F24" s="179"/>
      <c r="G24" s="101">
        <v>0</v>
      </c>
      <c r="H24" s="180"/>
      <c r="I24" s="181"/>
      <c r="J24" s="182"/>
    </row>
    <row r="25" spans="2:10" s="63" customFormat="1" ht="15" customHeight="1" thickBot="1">
      <c r="B25" s="95"/>
      <c r="C25" s="95"/>
      <c r="D25" s="95"/>
      <c r="E25" s="95"/>
      <c r="F25" s="95"/>
      <c r="G25" s="96"/>
      <c r="H25" s="96"/>
      <c r="I25" s="96"/>
      <c r="J25" s="65"/>
    </row>
    <row r="26" spans="2:10" s="63" customFormat="1" ht="15" customHeight="1" thickBot="1">
      <c r="B26" s="95"/>
      <c r="C26" s="95"/>
      <c r="D26" s="95"/>
      <c r="E26" s="95"/>
      <c r="F26" s="108" t="s">
        <v>66</v>
      </c>
      <c r="G26" s="107">
        <f>SUM(G15-G21-G24)</f>
        <v>0</v>
      </c>
      <c r="H26" s="96"/>
      <c r="I26" s="96"/>
      <c r="J26" s="65"/>
    </row>
    <row r="27" spans="2:10" s="63" customFormat="1" ht="15" customHeight="1" thickBot="1">
      <c r="B27" s="64"/>
      <c r="C27" s="87"/>
      <c r="D27" s="65"/>
      <c r="E27" s="64"/>
      <c r="F27" s="66" t="s">
        <v>67</v>
      </c>
      <c r="G27" s="109">
        <f>IF(Aruanne!C40&lt;Lisa2!G26,Aruanne!C40,Lisa2!G26)</f>
        <v>0</v>
      </c>
      <c r="H27" s="85"/>
      <c r="I27" s="85"/>
      <c r="J27" s="65"/>
    </row>
    <row r="28" spans="2:10" s="63" customFormat="1" ht="15" customHeight="1">
      <c r="B28" s="64"/>
      <c r="C28" s="87"/>
      <c r="D28" s="65"/>
      <c r="E28" s="64"/>
      <c r="F28" s="66"/>
      <c r="G28" s="85"/>
      <c r="H28" s="85"/>
      <c r="I28" s="85"/>
      <c r="J28" s="65"/>
    </row>
    <row r="29" spans="2:10" s="18" customFormat="1" ht="15" customHeight="1" hidden="1">
      <c r="B29" s="55"/>
      <c r="C29" s="91"/>
      <c r="D29" s="55"/>
      <c r="E29" s="55"/>
      <c r="F29" s="55"/>
      <c r="G29" s="55"/>
      <c r="H29" s="55"/>
      <c r="I29" s="55"/>
      <c r="J29" s="57"/>
    </row>
    <row r="30" ht="12" hidden="1">
      <c r="C30" s="92"/>
    </row>
    <row r="31" ht="12" hidden="1">
      <c r="C31" s="92"/>
    </row>
    <row r="32" ht="15" customHeight="1" hidden="1">
      <c r="C32" s="92"/>
    </row>
    <row r="33" ht="12" hidden="1">
      <c r="C33" s="92"/>
    </row>
    <row r="34" ht="12" hidden="1">
      <c r="C34" s="92"/>
    </row>
    <row r="35" ht="12" hidden="1">
      <c r="C35" s="92"/>
    </row>
    <row r="36" ht="12" hidden="1">
      <c r="C36" s="92"/>
    </row>
    <row r="37" ht="12" hidden="1">
      <c r="C37" s="92"/>
    </row>
    <row r="38" ht="12" hidden="1">
      <c r="C38" s="92"/>
    </row>
    <row r="39" ht="12" hidden="1">
      <c r="C39" s="92"/>
    </row>
    <row r="40" ht="12" hidden="1">
      <c r="C40" s="92"/>
    </row>
    <row r="41" ht="12" hidden="1">
      <c r="C41" s="92"/>
    </row>
    <row r="42" ht="12" hidden="1">
      <c r="C42" s="92"/>
    </row>
    <row r="43" ht="12" hidden="1">
      <c r="C43" s="92"/>
    </row>
    <row r="44" ht="12" hidden="1">
      <c r="C44" s="92"/>
    </row>
    <row r="45" ht="12" hidden="1">
      <c r="C45" s="92"/>
    </row>
    <row r="46" ht="12" hidden="1">
      <c r="C46" s="92"/>
    </row>
    <row r="47" ht="12" hidden="1">
      <c r="C47" s="92"/>
    </row>
    <row r="48" ht="12" hidden="1">
      <c r="C48" s="92"/>
    </row>
    <row r="49" ht="12" hidden="1">
      <c r="C49" s="92"/>
    </row>
    <row r="50" ht="12" hidden="1">
      <c r="C50" s="92"/>
    </row>
    <row r="51" ht="12" hidden="1">
      <c r="C51" s="92"/>
    </row>
    <row r="52" ht="12" hidden="1">
      <c r="C52" s="92"/>
    </row>
    <row r="53" ht="12" hidden="1">
      <c r="C53" s="92"/>
    </row>
    <row r="54" ht="12" hidden="1">
      <c r="C54" s="92"/>
    </row>
    <row r="55" ht="12" hidden="1">
      <c r="C55" s="92"/>
    </row>
    <row r="56" ht="12" hidden="1">
      <c r="C56" s="92"/>
    </row>
    <row r="57" ht="12" hidden="1">
      <c r="C57" s="92"/>
    </row>
    <row r="58" ht="12" hidden="1">
      <c r="C58" s="92"/>
    </row>
    <row r="59" ht="12" hidden="1">
      <c r="C59" s="92"/>
    </row>
    <row r="60" ht="12" hidden="1">
      <c r="C60" s="92"/>
    </row>
    <row r="61" ht="12" hidden="1">
      <c r="C61" s="92"/>
    </row>
    <row r="62" ht="12" hidden="1">
      <c r="C62" s="92"/>
    </row>
    <row r="63" ht="12" hidden="1">
      <c r="C63" s="92"/>
    </row>
    <row r="64" ht="12" hidden="1">
      <c r="C64" s="92"/>
    </row>
    <row r="65" ht="12" hidden="1">
      <c r="C65" s="92"/>
    </row>
    <row r="66" ht="12" hidden="1">
      <c r="C66" s="92"/>
    </row>
    <row r="67" ht="12" hidden="1">
      <c r="C67" s="92"/>
    </row>
    <row r="68" ht="12" hidden="1">
      <c r="C68" s="92"/>
    </row>
    <row r="69" ht="12" hidden="1">
      <c r="C69" s="92"/>
    </row>
    <row r="70" ht="12" hidden="1">
      <c r="C70" s="92"/>
    </row>
    <row r="71" ht="12" hidden="1">
      <c r="C71" s="92"/>
    </row>
    <row r="72" ht="12" hidden="1">
      <c r="C72" s="92"/>
    </row>
    <row r="73" ht="12" hidden="1">
      <c r="C73" s="92"/>
    </row>
    <row r="74" ht="12" hidden="1">
      <c r="C74" s="92"/>
    </row>
    <row r="75" ht="12" hidden="1">
      <c r="C75" s="92"/>
    </row>
    <row r="76" ht="12" hidden="1">
      <c r="C76" s="92"/>
    </row>
    <row r="77" ht="12" hidden="1">
      <c r="C77" s="92"/>
    </row>
    <row r="78" ht="12" hidden="1">
      <c r="C78" s="92"/>
    </row>
    <row r="79" ht="12" hidden="1">
      <c r="C79" s="92"/>
    </row>
    <row r="80" ht="12" hidden="1">
      <c r="C80" s="92"/>
    </row>
    <row r="81" ht="12" hidden="1">
      <c r="C81" s="92"/>
    </row>
    <row r="82" ht="12" hidden="1">
      <c r="C82" s="92"/>
    </row>
    <row r="83" ht="12" hidden="1">
      <c r="C83" s="92"/>
    </row>
    <row r="84" ht="12" hidden="1">
      <c r="C84" s="92"/>
    </row>
    <row r="85" ht="12" hidden="1">
      <c r="C85" s="92"/>
    </row>
    <row r="86" ht="12" hidden="1">
      <c r="C86" s="92"/>
    </row>
    <row r="87" ht="12" hidden="1">
      <c r="C87" s="92"/>
    </row>
    <row r="88" ht="12" hidden="1">
      <c r="C88" s="92"/>
    </row>
    <row r="89" ht="12" hidden="1">
      <c r="C89" s="92"/>
    </row>
    <row r="90" ht="12" hidden="1">
      <c r="C90" s="92"/>
    </row>
    <row r="91" ht="12" hidden="1">
      <c r="C91" s="92"/>
    </row>
    <row r="92" ht="12" hidden="1">
      <c r="C92" s="92"/>
    </row>
    <row r="93" ht="12" hidden="1">
      <c r="C93" s="92"/>
    </row>
    <row r="94" ht="12" hidden="1">
      <c r="C94" s="92"/>
    </row>
    <row r="95" ht="12" hidden="1">
      <c r="C95" s="92"/>
    </row>
    <row r="96" ht="12" hidden="1">
      <c r="C96" s="92"/>
    </row>
    <row r="97" ht="12" hidden="1">
      <c r="C97" s="92"/>
    </row>
    <row r="98" ht="12" hidden="1">
      <c r="C98" s="92"/>
    </row>
    <row r="99" ht="12" hidden="1">
      <c r="C99" s="92"/>
    </row>
    <row r="100" ht="12" hidden="1">
      <c r="C100" s="92"/>
    </row>
    <row r="101" ht="12" hidden="1">
      <c r="C101" s="92"/>
    </row>
    <row r="102" ht="12" hidden="1">
      <c r="C102" s="92"/>
    </row>
    <row r="103" ht="12" hidden="1">
      <c r="C103" s="92"/>
    </row>
    <row r="104" ht="12" hidden="1">
      <c r="C104" s="92"/>
    </row>
    <row r="105" ht="12" hidden="1">
      <c r="C105" s="92"/>
    </row>
    <row r="106" ht="12" hidden="1">
      <c r="C106" s="92"/>
    </row>
    <row r="107" ht="12" hidden="1">
      <c r="C107" s="92"/>
    </row>
    <row r="108" ht="12" hidden="1">
      <c r="C108" s="92"/>
    </row>
    <row r="109" ht="12" hidden="1">
      <c r="C109" s="92"/>
    </row>
    <row r="110" ht="12" hidden="1">
      <c r="C110" s="92"/>
    </row>
    <row r="111" ht="12" hidden="1">
      <c r="C111" s="92"/>
    </row>
    <row r="112" ht="12" hidden="1">
      <c r="C112" s="92"/>
    </row>
    <row r="113" ht="12" hidden="1">
      <c r="C113" s="92"/>
    </row>
    <row r="114" ht="12" hidden="1">
      <c r="C114" s="92"/>
    </row>
    <row r="115" ht="12" hidden="1">
      <c r="C115" s="92"/>
    </row>
    <row r="116" ht="12" hidden="1">
      <c r="C116" s="92"/>
    </row>
    <row r="117" ht="12" hidden="1">
      <c r="C117" s="92"/>
    </row>
    <row r="118" ht="12" hidden="1">
      <c r="C118" s="92"/>
    </row>
    <row r="119" ht="12" hidden="1">
      <c r="C119" s="92"/>
    </row>
    <row r="120" ht="12" hidden="1">
      <c r="C120" s="92"/>
    </row>
    <row r="121" ht="12" hidden="1">
      <c r="C121" s="92"/>
    </row>
    <row r="122" ht="12" hidden="1">
      <c r="C122" s="92"/>
    </row>
    <row r="123" ht="12" hidden="1">
      <c r="C123" s="92"/>
    </row>
    <row r="124" ht="12" hidden="1">
      <c r="C124" s="92"/>
    </row>
    <row r="125" ht="12" hidden="1">
      <c r="C125" s="92"/>
    </row>
    <row r="126" ht="12" hidden="1">
      <c r="C126" s="92"/>
    </row>
    <row r="127" ht="12" hidden="1">
      <c r="C127" s="92"/>
    </row>
    <row r="128" ht="12" hidden="1">
      <c r="C128" s="92"/>
    </row>
    <row r="129" ht="12" hidden="1">
      <c r="C129" s="92"/>
    </row>
    <row r="130" ht="12" hidden="1">
      <c r="C130" s="92"/>
    </row>
    <row r="131" ht="12" hidden="1">
      <c r="C131" s="92"/>
    </row>
    <row r="132" ht="12" hidden="1">
      <c r="C132" s="92"/>
    </row>
    <row r="133" ht="12" hidden="1">
      <c r="C133" s="92"/>
    </row>
    <row r="134" ht="12" hidden="1">
      <c r="C134" s="92"/>
    </row>
    <row r="135" ht="12" hidden="1">
      <c r="C135" s="92"/>
    </row>
    <row r="136" ht="12" hidden="1">
      <c r="C136" s="92"/>
    </row>
    <row r="137" ht="12" hidden="1">
      <c r="C137" s="92"/>
    </row>
    <row r="138" ht="12" hidden="1">
      <c r="C138" s="92"/>
    </row>
    <row r="139" ht="12" hidden="1">
      <c r="C139" s="92"/>
    </row>
    <row r="140" ht="12" hidden="1">
      <c r="C140" s="92"/>
    </row>
    <row r="141" ht="12" hidden="1">
      <c r="C141" s="92"/>
    </row>
    <row r="142" ht="12" hidden="1">
      <c r="C142" s="92"/>
    </row>
    <row r="143" ht="12" hidden="1">
      <c r="C143" s="92"/>
    </row>
    <row r="144" ht="12" hidden="1">
      <c r="C144" s="92"/>
    </row>
    <row r="145" ht="12" hidden="1">
      <c r="C145" s="92"/>
    </row>
    <row r="146" ht="12" hidden="1">
      <c r="C146" s="92"/>
    </row>
    <row r="147" ht="12" hidden="1">
      <c r="C147" s="92"/>
    </row>
    <row r="148" ht="12" hidden="1">
      <c r="C148" s="92"/>
    </row>
    <row r="149" ht="12" hidden="1">
      <c r="C149" s="92"/>
    </row>
    <row r="150" ht="12" hidden="1">
      <c r="C150" s="92"/>
    </row>
    <row r="151" ht="12" hidden="1">
      <c r="C151" s="92"/>
    </row>
    <row r="152" ht="12" hidden="1">
      <c r="C152" s="92"/>
    </row>
    <row r="153" ht="12" hidden="1">
      <c r="C153" s="92"/>
    </row>
    <row r="154" ht="12" hidden="1">
      <c r="C154" s="92"/>
    </row>
    <row r="155" ht="12" hidden="1">
      <c r="C155" s="92"/>
    </row>
    <row r="156" ht="12" hidden="1">
      <c r="C156" s="92"/>
    </row>
    <row r="157" ht="12" hidden="1">
      <c r="C157" s="92"/>
    </row>
    <row r="158" ht="12" hidden="1">
      <c r="C158" s="92"/>
    </row>
    <row r="159" ht="12" hidden="1">
      <c r="C159" s="92"/>
    </row>
    <row r="160" ht="12" hidden="1">
      <c r="C160" s="92"/>
    </row>
    <row r="161" ht="12" hidden="1">
      <c r="C161" s="92"/>
    </row>
    <row r="162" ht="12" hidden="1">
      <c r="C162" s="92"/>
    </row>
    <row r="163" ht="12" hidden="1">
      <c r="C163" s="92"/>
    </row>
    <row r="164" ht="12" hidden="1">
      <c r="C164" s="92"/>
    </row>
    <row r="165" ht="15" customHeight="1" hidden="1"/>
  </sheetData>
  <sheetProtection insertRows="0"/>
  <protectedRanges>
    <protectedRange sqref="J27:J28 G19:J26 B19:F20 B22:F22 B21:E21" name="Range1_1"/>
    <protectedRange sqref="D12:F14 J11:J15" name="Range1_1_1"/>
  </protectedRanges>
  <mergeCells count="25">
    <mergeCell ref="B6:G6"/>
    <mergeCell ref="D11:F11"/>
    <mergeCell ref="D15:F15"/>
    <mergeCell ref="B17:J17"/>
    <mergeCell ref="H15:J15"/>
    <mergeCell ref="B9:B10"/>
    <mergeCell ref="C9:C10"/>
    <mergeCell ref="H9:J10"/>
    <mergeCell ref="D9:G9"/>
    <mergeCell ref="H18:J18"/>
    <mergeCell ref="C19:D19"/>
    <mergeCell ref="H11:J11"/>
    <mergeCell ref="H12:J12"/>
    <mergeCell ref="H14:J14"/>
    <mergeCell ref="H13:J13"/>
    <mergeCell ref="C18:D18"/>
    <mergeCell ref="B24:F24"/>
    <mergeCell ref="H24:J24"/>
    <mergeCell ref="H20:J20"/>
    <mergeCell ref="H23:J23"/>
    <mergeCell ref="H19:J19"/>
    <mergeCell ref="B23:F23"/>
    <mergeCell ref="C20:D20"/>
    <mergeCell ref="B21:F21"/>
    <mergeCell ref="H21:J21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Merike Soomets</cp:lastModifiedBy>
  <cp:lastPrinted>2020-09-16T07:04:04Z</cp:lastPrinted>
  <dcterms:created xsi:type="dcterms:W3CDTF">2009-03-25T14:18:43Z</dcterms:created>
  <dcterms:modified xsi:type="dcterms:W3CDTF">2020-11-02T12:35:49Z</dcterms:modified>
  <cp:category/>
  <cp:version/>
  <cp:contentType/>
  <cp:contentStatus/>
</cp:coreProperties>
</file>